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ine\Downloads\IAQS MSc Excel\Assignment\"/>
    </mc:Choice>
  </mc:AlternateContent>
  <bookViews>
    <workbookView xWindow="0" yWindow="0" windowWidth="20490" windowHeight="7500"/>
  </bookViews>
  <sheets>
    <sheet name="Sheet1" sheetId="1" r:id="rId1"/>
  </sheets>
  <calcPr calcId="162913" iterateDelta="9.9999999999999995E-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4" i="1" l="1"/>
  <c r="G44" i="1"/>
  <c r="K43" i="1"/>
  <c r="G43" i="1"/>
  <c r="K42" i="1"/>
  <c r="G42" i="1"/>
  <c r="K41" i="1"/>
  <c r="G41" i="1"/>
  <c r="K40" i="1"/>
  <c r="G40" i="1"/>
  <c r="K39" i="1"/>
  <c r="G39" i="1"/>
  <c r="K38" i="1"/>
  <c r="G38" i="1"/>
  <c r="K37" i="1"/>
  <c r="G37" i="1"/>
  <c r="K36" i="1"/>
  <c r="G36" i="1"/>
  <c r="K35" i="1"/>
  <c r="G35" i="1"/>
  <c r="K34" i="1"/>
  <c r="G34" i="1"/>
  <c r="K33" i="1"/>
  <c r="G33" i="1"/>
  <c r="K32" i="1"/>
  <c r="G32" i="1"/>
  <c r="K31" i="1"/>
  <c r="G31" i="1"/>
  <c r="K30" i="1"/>
  <c r="G30" i="1"/>
  <c r="K29" i="1"/>
  <c r="G29" i="1"/>
  <c r="K28" i="1"/>
  <c r="G28" i="1"/>
  <c r="K27" i="1"/>
  <c r="G27" i="1"/>
  <c r="K26" i="1"/>
  <c r="G26" i="1"/>
  <c r="K25" i="1"/>
  <c r="G25" i="1"/>
  <c r="K24" i="1"/>
  <c r="G24" i="1"/>
  <c r="K23" i="1"/>
  <c r="G23" i="1"/>
  <c r="K22" i="1"/>
  <c r="G22" i="1"/>
  <c r="K21" i="1"/>
  <c r="G21" i="1"/>
  <c r="K20" i="1"/>
  <c r="G20" i="1"/>
  <c r="K19" i="1"/>
  <c r="G19" i="1"/>
  <c r="K18" i="1"/>
  <c r="G18" i="1"/>
  <c r="K17" i="1"/>
  <c r="G17" i="1"/>
  <c r="K16" i="1"/>
  <c r="G16" i="1"/>
  <c r="K15" i="1"/>
  <c r="G15" i="1"/>
  <c r="K14" i="1"/>
  <c r="G14" i="1"/>
  <c r="K13" i="1"/>
  <c r="G13" i="1"/>
  <c r="K12" i="1"/>
  <c r="G12" i="1"/>
  <c r="K11" i="1"/>
  <c r="G11" i="1"/>
  <c r="K10" i="1"/>
  <c r="G10" i="1"/>
  <c r="K9" i="1"/>
  <c r="G9" i="1"/>
  <c r="K8" i="1"/>
  <c r="G8" i="1"/>
  <c r="K7" i="1"/>
  <c r="G7" i="1"/>
  <c r="K6" i="1"/>
  <c r="G6" i="1"/>
  <c r="K5" i="1"/>
  <c r="G5" i="1"/>
  <c r="K4" i="1"/>
  <c r="G4" i="1"/>
</calcChain>
</file>

<file path=xl/sharedStrings.xml><?xml version="1.0" encoding="utf-8"?>
<sst xmlns="http://schemas.openxmlformats.org/spreadsheetml/2006/main" count="141" uniqueCount="104">
  <si>
    <t>Playground Safety Checks</t>
  </si>
  <si>
    <t>Site Code</t>
  </si>
  <si>
    <t>Site Location</t>
  </si>
  <si>
    <t>Site Type</t>
  </si>
  <si>
    <t>Swings</t>
  </si>
  <si>
    <t>Slides</t>
  </si>
  <si>
    <t>Rocker</t>
  </si>
  <si>
    <t>Overall Result</t>
  </si>
  <si>
    <t>Last Check Date</t>
  </si>
  <si>
    <t>Next Check Due</t>
  </si>
  <si>
    <t>Days til next check</t>
  </si>
  <si>
    <t>Overdue?</t>
  </si>
  <si>
    <t>B05/112</t>
  </si>
  <si>
    <t>Hope Valley, BB19 8MK</t>
  </si>
  <si>
    <t>Toddlers</t>
  </si>
  <si>
    <t>B05/115</t>
  </si>
  <si>
    <t>Yarrow Water Park, BB46 2EW</t>
  </si>
  <si>
    <t>Sand</t>
  </si>
  <si>
    <t>B05/131</t>
  </si>
  <si>
    <t>Edgely Lane, BB2 7FY</t>
  </si>
  <si>
    <t>Adventure</t>
  </si>
  <si>
    <t>B05/134</t>
  </si>
  <si>
    <t>Rivington Drive, BB19 1JY</t>
  </si>
  <si>
    <t>Mixed</t>
  </si>
  <si>
    <t>B05/135</t>
  </si>
  <si>
    <t>Vimto Raod, BB21 3AZ</t>
  </si>
  <si>
    <t>B05/203</t>
  </si>
  <si>
    <t>Robin Walk, BB9 3WS</t>
  </si>
  <si>
    <t>B05/221</t>
  </si>
  <si>
    <t>Herring Drive, BB15 6FF</t>
  </si>
  <si>
    <t>B05/234</t>
  </si>
  <si>
    <t>Flowery Fields, BB5 9KH</t>
  </si>
  <si>
    <t>B05/341</t>
  </si>
  <si>
    <t>Burnage Close, BB6 8SD</t>
  </si>
  <si>
    <t>B16/113</t>
  </si>
  <si>
    <t>Turley Road, BB38 3EW</t>
  </si>
  <si>
    <t>B16/189</t>
  </si>
  <si>
    <t>Davinia Drive, BB1 3DS</t>
  </si>
  <si>
    <t>B16/442</t>
  </si>
  <si>
    <t>High Lane, BB27 5TY</t>
  </si>
  <si>
    <t>B21/111</t>
  </si>
  <si>
    <t>Darley Dale Walk, BB19 7DF</t>
  </si>
  <si>
    <t>B21/128</t>
  </si>
  <si>
    <t>Harrop Fields, BB23 6CX</t>
  </si>
  <si>
    <t>B21/188</t>
  </si>
  <si>
    <t>Trueman Crescent, BB11 7HH</t>
  </si>
  <si>
    <t>B21/190</t>
  </si>
  <si>
    <t>Pines Close, BB47 7XX</t>
  </si>
  <si>
    <t>B21/224</t>
  </si>
  <si>
    <t>Bradford Close, BB31 8FT</t>
  </si>
  <si>
    <t>B21/346</t>
  </si>
  <si>
    <t>Finchley Road, BB31 9JJ</t>
  </si>
  <si>
    <t>B21/881</t>
  </si>
  <si>
    <t>Grange View, BB16 8FT</t>
  </si>
  <si>
    <t>B54/871</t>
  </si>
  <si>
    <t>Howards Park, BB27 8NB</t>
  </si>
  <si>
    <t>B54/885</t>
  </si>
  <si>
    <t>Wright Raod, BB13 7GG</t>
  </si>
  <si>
    <t>B54/887</t>
  </si>
  <si>
    <t>Barley Close, BB12 9PY</t>
  </si>
  <si>
    <t>B54/889</t>
  </si>
  <si>
    <t>Leyton Drive, BB7 6CV</t>
  </si>
  <si>
    <t>B54/987</t>
  </si>
  <si>
    <t>Flinstone Drive, BB2 8KS</t>
  </si>
  <si>
    <t>B65/131</t>
  </si>
  <si>
    <t>Elton Close, BB12 6DS</t>
  </si>
  <si>
    <t>B65/756</t>
  </si>
  <si>
    <t>Carlisle Walk, BB33 9HH</t>
  </si>
  <si>
    <t>B65/757</t>
  </si>
  <si>
    <t>Winners Lane, BB31 8HJ</t>
  </si>
  <si>
    <t>B65/870</t>
  </si>
  <si>
    <t>Yates Walk, BB19 9FT</t>
  </si>
  <si>
    <t>B65/871</t>
  </si>
  <si>
    <t>Beaufort Gardens, BB8 9HG</t>
  </si>
  <si>
    <t>B65/872</t>
  </si>
  <si>
    <t>Marton Raod, BB17 4YU</t>
  </si>
  <si>
    <t>B65/878</t>
  </si>
  <si>
    <t>Golden Park, BB21 5RD</t>
  </si>
  <si>
    <t>B65/991</t>
  </si>
  <si>
    <t>Thorpe Park, BB11 9JB</t>
  </si>
  <si>
    <t>B65/993</t>
  </si>
  <si>
    <t>Poppy Close, BB18 9HH</t>
  </si>
  <si>
    <t>B65/997</t>
  </si>
  <si>
    <t>Emily Lane, BB39 2WD</t>
  </si>
  <si>
    <t>B81/156</t>
  </si>
  <si>
    <t>Gibble Gabble, BB26 4ED</t>
  </si>
  <si>
    <t>B81/157</t>
  </si>
  <si>
    <t>Langley Road, BB16 5XD</t>
  </si>
  <si>
    <t>B81/222</t>
  </si>
  <si>
    <t>Grange Fields BB9 1HY</t>
  </si>
  <si>
    <t>B81/755</t>
  </si>
  <si>
    <t>Arlington Close, BB9 7SD</t>
  </si>
  <si>
    <t>B81/756</t>
  </si>
  <si>
    <t>Church Fold, BB6 7FF</t>
  </si>
  <si>
    <t>B81/771</t>
  </si>
  <si>
    <t>Ribble Gardens, BB4 7FG</t>
  </si>
  <si>
    <t>B81/777</t>
  </si>
  <si>
    <t>Kielder Drive, BB14 2QW</t>
  </si>
  <si>
    <t>Question</t>
  </si>
  <si>
    <t>Pivot Tables</t>
  </si>
  <si>
    <t>1) Create a pivot table summarising the count of days till next check as per the site type</t>
  </si>
  <si>
    <t>2) Add filters for next check due,  site location and overall result</t>
  </si>
  <si>
    <t>3) Show the values as a % of grand total</t>
  </si>
  <si>
    <t>4) create another pivot summarising the count of days till next check as a frequency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</si>
</sst>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4" fontId="3" fillId="0" borderId="1" xfId="0" applyNumberFormat="1" applyFont="1" applyFill="1" applyBorder="1"/>
    <xf numFmtId="14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</cellXfs>
  <cellStyles count="1">
    <cellStyle name="Normal" xfId="0" builtinId="0"/>
  </cellStyles>
  <dxfs count="1">
    <dxf>
      <font>
        <color theme="1"/>
      </font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workbookViewId="0"/>
  </sheetViews>
  <sheetFormatPr defaultRowHeight="15" x14ac:dyDescent="0.25"/>
  <cols>
    <col min="1" max="1" width="12.85546875" customWidth="1"/>
    <col min="2" max="2" width="30.140625" bestFit="1" customWidth="1"/>
    <col min="3" max="3" width="12.42578125" customWidth="1"/>
    <col min="4" max="4" width="8.5703125" style="2" bestFit="1" customWidth="1"/>
    <col min="5" max="5" width="7.42578125" style="2" bestFit="1" customWidth="1"/>
    <col min="6" max="7" width="9.7109375" style="2" customWidth="1"/>
    <col min="8" max="8" width="14.42578125" style="2" bestFit="1" customWidth="1"/>
    <col min="9" max="9" width="14.5703125" bestFit="1" customWidth="1"/>
    <col min="10" max="10" width="14.28515625" bestFit="1" customWidth="1"/>
    <col min="11" max="11" width="12.85546875" style="2" bestFit="1" customWidth="1"/>
    <col min="12" max="12" width="15.28515625" customWidth="1"/>
  </cols>
  <sheetData>
    <row r="1" spans="1:14" ht="18.75" x14ac:dyDescent="0.3">
      <c r="A1" s="1" t="s">
        <v>0</v>
      </c>
      <c r="B1" s="1"/>
      <c r="C1" s="1"/>
      <c r="N1" s="12" t="s">
        <v>98</v>
      </c>
    </row>
    <row r="2" spans="1:14" x14ac:dyDescent="0.25">
      <c r="N2" s="13" t="s">
        <v>99</v>
      </c>
    </row>
    <row r="3" spans="1:14" s="5" customFormat="1" ht="31.5" x14ac:dyDescent="0.25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/>
      <c r="N3" s="14" t="s">
        <v>100</v>
      </c>
    </row>
    <row r="4" spans="1:14" ht="15.75" x14ac:dyDescent="0.25">
      <c r="A4" s="6" t="s">
        <v>12</v>
      </c>
      <c r="B4" s="6" t="s">
        <v>13</v>
      </c>
      <c r="C4" s="6" t="s">
        <v>14</v>
      </c>
      <c r="D4" s="7">
        <v>8</v>
      </c>
      <c r="E4" s="7">
        <v>8</v>
      </c>
      <c r="F4" s="7">
        <v>8</v>
      </c>
      <c r="G4" s="7" t="str">
        <f t="shared" ref="G4:G44" si="0">IF(AND(D4&gt;=7,E4&gt;=7,F4&gt;=8),"Pass","Fail")</f>
        <v>Pass</v>
      </c>
      <c r="H4" s="8">
        <v>44371</v>
      </c>
      <c r="I4" s="9">
        <v>44557</v>
      </c>
      <c r="J4" s="6">
        <v>10</v>
      </c>
      <c r="K4" s="7" t="str">
        <f t="shared" ref="K4:K44" si="1">IF(J4&gt;=0, "-", "Overdue")</f>
        <v>-</v>
      </c>
      <c r="N4" s="13" t="s">
        <v>101</v>
      </c>
    </row>
    <row r="5" spans="1:14" ht="15.75" x14ac:dyDescent="0.25">
      <c r="A5" s="6" t="s">
        <v>15</v>
      </c>
      <c r="B5" s="6" t="s">
        <v>16</v>
      </c>
      <c r="C5" s="6" t="s">
        <v>17</v>
      </c>
      <c r="D5" s="7">
        <v>8</v>
      </c>
      <c r="E5" s="7">
        <v>9</v>
      </c>
      <c r="F5" s="7">
        <v>8</v>
      </c>
      <c r="G5" s="7" t="str">
        <f t="shared" si="0"/>
        <v>Pass</v>
      </c>
      <c r="H5" s="8">
        <v>44301</v>
      </c>
      <c r="I5" s="10">
        <v>44487</v>
      </c>
      <c r="J5" s="6">
        <v>16</v>
      </c>
      <c r="K5" s="7" t="str">
        <f t="shared" si="1"/>
        <v>-</v>
      </c>
      <c r="N5" s="13" t="s">
        <v>102</v>
      </c>
    </row>
    <row r="6" spans="1:14" ht="15.75" x14ac:dyDescent="0.25">
      <c r="A6" s="6" t="s">
        <v>18</v>
      </c>
      <c r="B6" s="6" t="s">
        <v>19</v>
      </c>
      <c r="C6" s="6" t="s">
        <v>20</v>
      </c>
      <c r="D6" s="7">
        <v>8</v>
      </c>
      <c r="E6" s="7">
        <v>9</v>
      </c>
      <c r="F6" s="7">
        <v>8</v>
      </c>
      <c r="G6" s="7" t="str">
        <f t="shared" si="0"/>
        <v>Pass</v>
      </c>
      <c r="H6" s="8">
        <v>44176</v>
      </c>
      <c r="I6" s="9">
        <v>44362</v>
      </c>
      <c r="J6" s="6">
        <v>16</v>
      </c>
      <c r="K6" s="7" t="str">
        <f t="shared" si="1"/>
        <v>-</v>
      </c>
      <c r="N6" s="13" t="s">
        <v>103</v>
      </c>
    </row>
    <row r="7" spans="1:14" ht="15.75" x14ac:dyDescent="0.25">
      <c r="A7" s="11" t="s">
        <v>21</v>
      </c>
      <c r="B7" s="11" t="s">
        <v>22</v>
      </c>
      <c r="C7" s="11" t="s">
        <v>23</v>
      </c>
      <c r="D7" s="7">
        <v>7</v>
      </c>
      <c r="E7" s="7">
        <v>6</v>
      </c>
      <c r="F7" s="7">
        <v>7</v>
      </c>
      <c r="G7" s="7" t="str">
        <f t="shared" si="0"/>
        <v>Fail</v>
      </c>
      <c r="H7" s="8">
        <v>44404</v>
      </c>
      <c r="I7" s="10">
        <v>44590</v>
      </c>
      <c r="J7" s="6">
        <v>-11</v>
      </c>
      <c r="K7" s="7" t="str">
        <f t="shared" si="1"/>
        <v>Overdue</v>
      </c>
    </row>
    <row r="8" spans="1:14" ht="15.75" x14ac:dyDescent="0.25">
      <c r="A8" s="6" t="s">
        <v>24</v>
      </c>
      <c r="B8" s="6" t="s">
        <v>25</v>
      </c>
      <c r="C8" s="6" t="s">
        <v>17</v>
      </c>
      <c r="D8" s="7">
        <v>7</v>
      </c>
      <c r="E8" s="7">
        <v>7</v>
      </c>
      <c r="F8" s="7">
        <v>8</v>
      </c>
      <c r="G8" s="7" t="str">
        <f t="shared" si="0"/>
        <v>Pass</v>
      </c>
      <c r="H8" s="8">
        <v>44258</v>
      </c>
      <c r="I8" s="10">
        <v>44444</v>
      </c>
      <c r="J8" s="6">
        <v>-14</v>
      </c>
      <c r="K8" s="7" t="str">
        <f t="shared" si="1"/>
        <v>Overdue</v>
      </c>
    </row>
    <row r="9" spans="1:14" ht="15.75" x14ac:dyDescent="0.25">
      <c r="A9" s="6" t="s">
        <v>26</v>
      </c>
      <c r="B9" s="11" t="s">
        <v>27</v>
      </c>
      <c r="C9" s="11" t="s">
        <v>17</v>
      </c>
      <c r="D9" s="7">
        <v>8</v>
      </c>
      <c r="E9" s="7">
        <v>9</v>
      </c>
      <c r="F9" s="7">
        <v>8</v>
      </c>
      <c r="G9" s="7" t="str">
        <f t="shared" si="0"/>
        <v>Pass</v>
      </c>
      <c r="H9" s="8">
        <v>44388</v>
      </c>
      <c r="I9" s="10">
        <v>44574</v>
      </c>
      <c r="J9" s="6">
        <v>-13</v>
      </c>
      <c r="K9" s="7" t="str">
        <f t="shared" si="1"/>
        <v>Overdue</v>
      </c>
    </row>
    <row r="10" spans="1:14" ht="15.75" x14ac:dyDescent="0.25">
      <c r="A10" s="6" t="s">
        <v>28</v>
      </c>
      <c r="B10" s="6" t="s">
        <v>29</v>
      </c>
      <c r="C10" s="6" t="s">
        <v>14</v>
      </c>
      <c r="D10" s="7">
        <v>6</v>
      </c>
      <c r="E10" s="7">
        <v>8</v>
      </c>
      <c r="F10" s="7">
        <v>7</v>
      </c>
      <c r="G10" s="7" t="str">
        <f t="shared" si="0"/>
        <v>Fail</v>
      </c>
      <c r="H10" s="8">
        <v>44265</v>
      </c>
      <c r="I10" s="9">
        <v>44451</v>
      </c>
      <c r="J10" s="6">
        <v>12</v>
      </c>
      <c r="K10" s="7" t="str">
        <f t="shared" si="1"/>
        <v>-</v>
      </c>
    </row>
    <row r="11" spans="1:14" ht="15.75" x14ac:dyDescent="0.25">
      <c r="A11" s="6" t="s">
        <v>30</v>
      </c>
      <c r="B11" s="11" t="s">
        <v>31</v>
      </c>
      <c r="C11" s="11" t="s">
        <v>17</v>
      </c>
      <c r="D11" s="7">
        <v>9</v>
      </c>
      <c r="E11" s="7">
        <v>7</v>
      </c>
      <c r="F11" s="7">
        <v>9</v>
      </c>
      <c r="G11" s="7" t="str">
        <f t="shared" si="0"/>
        <v>Pass</v>
      </c>
      <c r="H11" s="8">
        <v>44261</v>
      </c>
      <c r="I11" s="10">
        <v>44447</v>
      </c>
      <c r="J11" s="6">
        <v>1</v>
      </c>
      <c r="K11" s="7" t="str">
        <f t="shared" si="1"/>
        <v>-</v>
      </c>
    </row>
    <row r="12" spans="1:14" ht="15.75" x14ac:dyDescent="0.25">
      <c r="A12" s="6" t="s">
        <v>32</v>
      </c>
      <c r="B12" s="6" t="s">
        <v>33</v>
      </c>
      <c r="C12" s="6" t="s">
        <v>14</v>
      </c>
      <c r="D12" s="7">
        <v>9</v>
      </c>
      <c r="E12" s="7">
        <v>8</v>
      </c>
      <c r="F12" s="7">
        <v>8</v>
      </c>
      <c r="G12" s="7" t="str">
        <f t="shared" si="0"/>
        <v>Pass</v>
      </c>
      <c r="H12" s="8">
        <v>44338</v>
      </c>
      <c r="I12" s="9">
        <v>44524</v>
      </c>
      <c r="J12" s="6">
        <v>-9</v>
      </c>
      <c r="K12" s="7" t="str">
        <f t="shared" si="1"/>
        <v>Overdue</v>
      </c>
    </row>
    <row r="13" spans="1:14" ht="15.75" x14ac:dyDescent="0.25">
      <c r="A13" s="6" t="s">
        <v>34</v>
      </c>
      <c r="B13" s="6" t="s">
        <v>35</v>
      </c>
      <c r="C13" s="6" t="s">
        <v>17</v>
      </c>
      <c r="D13" s="7">
        <v>8</v>
      </c>
      <c r="E13" s="7">
        <v>8</v>
      </c>
      <c r="F13" s="7">
        <v>9</v>
      </c>
      <c r="G13" s="7" t="str">
        <f t="shared" si="0"/>
        <v>Pass</v>
      </c>
      <c r="H13" s="8">
        <v>44362</v>
      </c>
      <c r="I13" s="9">
        <v>44548</v>
      </c>
      <c r="J13" s="6">
        <v>-14</v>
      </c>
      <c r="K13" s="7" t="str">
        <f t="shared" si="1"/>
        <v>Overdue</v>
      </c>
    </row>
    <row r="14" spans="1:14" ht="15.75" x14ac:dyDescent="0.25">
      <c r="A14" s="6" t="s">
        <v>36</v>
      </c>
      <c r="B14" s="6" t="s">
        <v>37</v>
      </c>
      <c r="C14" s="6" t="s">
        <v>20</v>
      </c>
      <c r="D14" s="7">
        <v>8</v>
      </c>
      <c r="E14" s="7">
        <v>8</v>
      </c>
      <c r="F14" s="7">
        <v>7</v>
      </c>
      <c r="G14" s="7" t="str">
        <f t="shared" si="0"/>
        <v>Fail</v>
      </c>
      <c r="H14" s="8">
        <v>44378</v>
      </c>
      <c r="I14" s="10">
        <v>44564</v>
      </c>
      <c r="J14" s="6">
        <v>1</v>
      </c>
      <c r="K14" s="7" t="str">
        <f t="shared" si="1"/>
        <v>-</v>
      </c>
    </row>
    <row r="15" spans="1:14" ht="15.75" x14ac:dyDescent="0.25">
      <c r="A15" s="6" t="s">
        <v>38</v>
      </c>
      <c r="B15" s="11" t="s">
        <v>39</v>
      </c>
      <c r="C15" s="11" t="s">
        <v>17</v>
      </c>
      <c r="D15" s="7">
        <v>8</v>
      </c>
      <c r="E15" s="7">
        <v>8</v>
      </c>
      <c r="F15" s="7">
        <v>9</v>
      </c>
      <c r="G15" s="7" t="str">
        <f t="shared" si="0"/>
        <v>Pass</v>
      </c>
      <c r="H15" s="8">
        <v>44371</v>
      </c>
      <c r="I15" s="10">
        <v>44557</v>
      </c>
      <c r="J15" s="6">
        <v>2</v>
      </c>
      <c r="K15" s="7" t="str">
        <f t="shared" si="1"/>
        <v>-</v>
      </c>
    </row>
    <row r="16" spans="1:14" ht="15.75" x14ac:dyDescent="0.25">
      <c r="A16" s="6" t="s">
        <v>40</v>
      </c>
      <c r="B16" s="6" t="s">
        <v>41</v>
      </c>
      <c r="C16" s="6" t="s">
        <v>23</v>
      </c>
      <c r="D16" s="7">
        <v>6</v>
      </c>
      <c r="E16" s="7">
        <v>6</v>
      </c>
      <c r="F16" s="7">
        <v>5</v>
      </c>
      <c r="G16" s="7" t="str">
        <f t="shared" si="0"/>
        <v>Fail</v>
      </c>
      <c r="H16" s="8">
        <v>44331</v>
      </c>
      <c r="I16" s="10">
        <v>44517</v>
      </c>
      <c r="J16" s="6">
        <v>12</v>
      </c>
      <c r="K16" s="7" t="str">
        <f t="shared" si="1"/>
        <v>-</v>
      </c>
    </row>
    <row r="17" spans="1:11" ht="15.75" x14ac:dyDescent="0.25">
      <c r="A17" s="6" t="s">
        <v>42</v>
      </c>
      <c r="B17" s="6" t="s">
        <v>43</v>
      </c>
      <c r="C17" s="6" t="s">
        <v>17</v>
      </c>
      <c r="D17" s="7">
        <v>9</v>
      </c>
      <c r="E17" s="7">
        <v>8</v>
      </c>
      <c r="F17" s="7">
        <v>8</v>
      </c>
      <c r="G17" s="7" t="str">
        <f t="shared" si="0"/>
        <v>Pass</v>
      </c>
      <c r="H17" s="8">
        <v>44388</v>
      </c>
      <c r="I17" s="10">
        <v>44574</v>
      </c>
      <c r="J17" s="6">
        <v>-18</v>
      </c>
      <c r="K17" s="7" t="str">
        <f t="shared" si="1"/>
        <v>Overdue</v>
      </c>
    </row>
    <row r="18" spans="1:11" ht="15.75" x14ac:dyDescent="0.25">
      <c r="A18" s="6" t="s">
        <v>44</v>
      </c>
      <c r="B18" s="6" t="s">
        <v>45</v>
      </c>
      <c r="C18" s="6" t="s">
        <v>20</v>
      </c>
      <c r="D18" s="7">
        <v>7</v>
      </c>
      <c r="E18" s="7">
        <v>9</v>
      </c>
      <c r="F18" s="7">
        <v>8</v>
      </c>
      <c r="G18" s="7" t="str">
        <f t="shared" si="0"/>
        <v>Pass</v>
      </c>
      <c r="H18" s="8">
        <v>44232</v>
      </c>
      <c r="I18" s="10">
        <v>44418</v>
      </c>
      <c r="J18" s="6">
        <v>-1</v>
      </c>
      <c r="K18" s="7" t="str">
        <f t="shared" si="1"/>
        <v>Overdue</v>
      </c>
    </row>
    <row r="19" spans="1:11" ht="15.75" x14ac:dyDescent="0.25">
      <c r="A19" s="6" t="s">
        <v>46</v>
      </c>
      <c r="B19" s="6" t="s">
        <v>47</v>
      </c>
      <c r="C19" s="6" t="s">
        <v>20</v>
      </c>
      <c r="D19" s="7">
        <v>9</v>
      </c>
      <c r="E19" s="7">
        <v>8</v>
      </c>
      <c r="F19" s="7">
        <v>8</v>
      </c>
      <c r="G19" s="7" t="str">
        <f t="shared" si="0"/>
        <v>Pass</v>
      </c>
      <c r="H19" s="8">
        <v>44307</v>
      </c>
      <c r="I19" s="10">
        <v>44493</v>
      </c>
      <c r="J19" s="6">
        <v>-6</v>
      </c>
      <c r="K19" s="7" t="str">
        <f t="shared" si="1"/>
        <v>Overdue</v>
      </c>
    </row>
    <row r="20" spans="1:11" ht="15.75" x14ac:dyDescent="0.25">
      <c r="A20" s="6" t="s">
        <v>48</v>
      </c>
      <c r="B20" s="6" t="s">
        <v>49</v>
      </c>
      <c r="C20" s="6" t="s">
        <v>14</v>
      </c>
      <c r="D20" s="7">
        <v>9</v>
      </c>
      <c r="E20" s="7">
        <v>8</v>
      </c>
      <c r="F20" s="7">
        <v>9</v>
      </c>
      <c r="G20" s="7" t="str">
        <f t="shared" si="0"/>
        <v>Pass</v>
      </c>
      <c r="H20" s="8">
        <v>44278</v>
      </c>
      <c r="I20" s="10">
        <v>44464</v>
      </c>
      <c r="J20" s="6">
        <v>9</v>
      </c>
      <c r="K20" s="7" t="str">
        <f t="shared" si="1"/>
        <v>-</v>
      </c>
    </row>
    <row r="21" spans="1:11" ht="15.75" x14ac:dyDescent="0.25">
      <c r="A21" s="6" t="s">
        <v>50</v>
      </c>
      <c r="B21" s="6" t="s">
        <v>51</v>
      </c>
      <c r="C21" s="6" t="s">
        <v>23</v>
      </c>
      <c r="D21" s="7">
        <v>9</v>
      </c>
      <c r="E21" s="7">
        <v>9</v>
      </c>
      <c r="F21" s="7">
        <v>9</v>
      </c>
      <c r="G21" s="7" t="str">
        <f t="shared" si="0"/>
        <v>Pass</v>
      </c>
      <c r="H21" s="8">
        <v>44351</v>
      </c>
      <c r="I21" s="10">
        <v>44537</v>
      </c>
      <c r="J21" s="6">
        <v>5</v>
      </c>
      <c r="K21" s="7" t="str">
        <f t="shared" si="1"/>
        <v>-</v>
      </c>
    </row>
    <row r="22" spans="1:11" ht="15.75" x14ac:dyDescent="0.25">
      <c r="A22" s="6" t="s">
        <v>52</v>
      </c>
      <c r="B22" s="6" t="s">
        <v>53</v>
      </c>
      <c r="C22" s="6" t="s">
        <v>20</v>
      </c>
      <c r="D22" s="7">
        <v>9</v>
      </c>
      <c r="E22" s="7">
        <v>9</v>
      </c>
      <c r="F22" s="7">
        <v>9</v>
      </c>
      <c r="G22" s="7" t="str">
        <f t="shared" si="0"/>
        <v>Pass</v>
      </c>
      <c r="H22" s="8">
        <v>44271</v>
      </c>
      <c r="I22" s="9">
        <v>44457</v>
      </c>
      <c r="J22" s="6">
        <v>33</v>
      </c>
      <c r="K22" s="7" t="str">
        <f t="shared" si="1"/>
        <v>-</v>
      </c>
    </row>
    <row r="23" spans="1:11" ht="15.75" x14ac:dyDescent="0.25">
      <c r="A23" s="11" t="s">
        <v>54</v>
      </c>
      <c r="B23" s="11" t="s">
        <v>55</v>
      </c>
      <c r="C23" s="11" t="s">
        <v>20</v>
      </c>
      <c r="D23" s="7">
        <v>7</v>
      </c>
      <c r="E23" s="7">
        <v>8</v>
      </c>
      <c r="F23" s="7">
        <v>7</v>
      </c>
      <c r="G23" s="7" t="str">
        <f t="shared" si="0"/>
        <v>Fail</v>
      </c>
      <c r="H23" s="8">
        <v>44351</v>
      </c>
      <c r="I23" s="10">
        <v>44537</v>
      </c>
      <c r="J23" s="6">
        <v>8</v>
      </c>
      <c r="K23" s="7" t="str">
        <f t="shared" si="1"/>
        <v>-</v>
      </c>
    </row>
    <row r="24" spans="1:11" ht="15.75" x14ac:dyDescent="0.25">
      <c r="A24" s="6" t="s">
        <v>56</v>
      </c>
      <c r="B24" s="11" t="s">
        <v>57</v>
      </c>
      <c r="C24" s="11" t="s">
        <v>14</v>
      </c>
      <c r="D24" s="7">
        <v>7</v>
      </c>
      <c r="E24" s="7">
        <v>7</v>
      </c>
      <c r="F24" s="7">
        <v>8</v>
      </c>
      <c r="G24" s="7" t="str">
        <f t="shared" si="0"/>
        <v>Pass</v>
      </c>
      <c r="H24" s="8">
        <v>44338</v>
      </c>
      <c r="I24" s="10">
        <v>44524</v>
      </c>
      <c r="J24" s="6">
        <v>-23</v>
      </c>
      <c r="K24" s="7" t="str">
        <f t="shared" si="1"/>
        <v>Overdue</v>
      </c>
    </row>
    <row r="25" spans="1:11" ht="15.75" x14ac:dyDescent="0.25">
      <c r="A25" s="6" t="s">
        <v>58</v>
      </c>
      <c r="B25" s="6" t="s">
        <v>59</v>
      </c>
      <c r="C25" s="6" t="s">
        <v>14</v>
      </c>
      <c r="D25" s="7">
        <v>7</v>
      </c>
      <c r="E25" s="7">
        <v>9</v>
      </c>
      <c r="F25" s="7">
        <v>8</v>
      </c>
      <c r="G25" s="7" t="str">
        <f t="shared" si="0"/>
        <v>Pass</v>
      </c>
      <c r="H25" s="8">
        <v>44283</v>
      </c>
      <c r="I25" s="10">
        <v>44469</v>
      </c>
      <c r="J25" s="6">
        <v>39</v>
      </c>
      <c r="K25" s="7" t="str">
        <f t="shared" si="1"/>
        <v>-</v>
      </c>
    </row>
    <row r="26" spans="1:11" ht="15.75" x14ac:dyDescent="0.25">
      <c r="A26" s="6" t="s">
        <v>60</v>
      </c>
      <c r="B26" s="11" t="s">
        <v>61</v>
      </c>
      <c r="C26" s="11" t="s">
        <v>20</v>
      </c>
      <c r="D26" s="7">
        <v>7</v>
      </c>
      <c r="E26" s="7">
        <v>4</v>
      </c>
      <c r="F26" s="7">
        <v>8</v>
      </c>
      <c r="G26" s="7" t="str">
        <f t="shared" si="0"/>
        <v>Fail</v>
      </c>
      <c r="H26" s="8">
        <v>44357</v>
      </c>
      <c r="I26" s="10">
        <v>44543</v>
      </c>
      <c r="J26" s="6">
        <v>35</v>
      </c>
      <c r="K26" s="7" t="str">
        <f t="shared" si="1"/>
        <v>-</v>
      </c>
    </row>
    <row r="27" spans="1:11" ht="15.75" x14ac:dyDescent="0.25">
      <c r="A27" s="6" t="s">
        <v>62</v>
      </c>
      <c r="B27" s="6" t="s">
        <v>63</v>
      </c>
      <c r="C27" s="6" t="s">
        <v>23</v>
      </c>
      <c r="D27" s="7">
        <v>8</v>
      </c>
      <c r="E27" s="7">
        <v>9</v>
      </c>
      <c r="F27" s="7">
        <v>9</v>
      </c>
      <c r="G27" s="7" t="str">
        <f t="shared" si="0"/>
        <v>Pass</v>
      </c>
      <c r="H27" s="8">
        <v>44369</v>
      </c>
      <c r="I27" s="10">
        <v>44555</v>
      </c>
      <c r="J27" s="6">
        <v>32</v>
      </c>
      <c r="K27" s="7" t="str">
        <f t="shared" si="1"/>
        <v>-</v>
      </c>
    </row>
    <row r="28" spans="1:11" ht="15.75" x14ac:dyDescent="0.25">
      <c r="A28" s="6" t="s">
        <v>64</v>
      </c>
      <c r="B28" s="11" t="s">
        <v>65</v>
      </c>
      <c r="C28" s="11" t="s">
        <v>17</v>
      </c>
      <c r="D28" s="7">
        <v>9</v>
      </c>
      <c r="E28" s="7">
        <v>8</v>
      </c>
      <c r="F28" s="7">
        <v>9</v>
      </c>
      <c r="G28" s="7" t="str">
        <f t="shared" si="0"/>
        <v>Pass</v>
      </c>
      <c r="H28" s="8">
        <v>44168</v>
      </c>
      <c r="I28" s="10">
        <v>44354</v>
      </c>
      <c r="J28" s="6">
        <v>36</v>
      </c>
      <c r="K28" s="7" t="str">
        <f t="shared" si="1"/>
        <v>-</v>
      </c>
    </row>
    <row r="29" spans="1:11" ht="15.75" x14ac:dyDescent="0.25">
      <c r="A29" s="6" t="s">
        <v>66</v>
      </c>
      <c r="B29" s="6" t="s">
        <v>67</v>
      </c>
      <c r="C29" s="6" t="s">
        <v>23</v>
      </c>
      <c r="D29" s="7">
        <v>5</v>
      </c>
      <c r="E29" s="7">
        <v>8</v>
      </c>
      <c r="F29" s="7">
        <v>4</v>
      </c>
      <c r="G29" s="7" t="str">
        <f t="shared" si="0"/>
        <v>Fail</v>
      </c>
      <c r="H29" s="8">
        <v>44273</v>
      </c>
      <c r="I29" s="9">
        <v>44459</v>
      </c>
      <c r="J29" s="6">
        <v>43</v>
      </c>
      <c r="K29" s="7" t="str">
        <f t="shared" si="1"/>
        <v>-</v>
      </c>
    </row>
    <row r="30" spans="1:11" ht="15.75" x14ac:dyDescent="0.25">
      <c r="A30" s="6" t="s">
        <v>68</v>
      </c>
      <c r="B30" s="6" t="s">
        <v>69</v>
      </c>
      <c r="C30" s="6" t="s">
        <v>17</v>
      </c>
      <c r="D30" s="7">
        <v>9</v>
      </c>
      <c r="E30" s="7">
        <v>8</v>
      </c>
      <c r="F30" s="7">
        <v>9</v>
      </c>
      <c r="G30" s="7" t="str">
        <f t="shared" si="0"/>
        <v>Pass</v>
      </c>
      <c r="H30" s="8">
        <v>44257</v>
      </c>
      <c r="I30" s="9">
        <v>44443</v>
      </c>
      <c r="J30" s="6">
        <v>47</v>
      </c>
      <c r="K30" s="7" t="str">
        <f t="shared" si="1"/>
        <v>-</v>
      </c>
    </row>
    <row r="31" spans="1:11" ht="15.75" x14ac:dyDescent="0.25">
      <c r="A31" s="6" t="s">
        <v>70</v>
      </c>
      <c r="B31" s="6" t="s">
        <v>71</v>
      </c>
      <c r="C31" s="6" t="s">
        <v>14</v>
      </c>
      <c r="D31" s="7">
        <v>9</v>
      </c>
      <c r="E31" s="7">
        <v>9</v>
      </c>
      <c r="F31" s="7">
        <v>8</v>
      </c>
      <c r="G31" s="7" t="str">
        <f t="shared" si="0"/>
        <v>Pass</v>
      </c>
      <c r="H31" s="8">
        <v>44319</v>
      </c>
      <c r="I31" s="10">
        <v>44505</v>
      </c>
      <c r="J31" s="6">
        <v>30</v>
      </c>
      <c r="K31" s="7" t="str">
        <f t="shared" si="1"/>
        <v>-</v>
      </c>
    </row>
    <row r="32" spans="1:11" ht="15.75" x14ac:dyDescent="0.25">
      <c r="A32" s="11" t="s">
        <v>72</v>
      </c>
      <c r="B32" s="11" t="s">
        <v>73</v>
      </c>
      <c r="C32" s="11" t="s">
        <v>20</v>
      </c>
      <c r="D32" s="7">
        <v>6</v>
      </c>
      <c r="E32" s="7">
        <v>8</v>
      </c>
      <c r="F32" s="7">
        <v>7</v>
      </c>
      <c r="G32" s="7" t="str">
        <f t="shared" si="0"/>
        <v>Fail</v>
      </c>
      <c r="H32" s="8">
        <v>44235</v>
      </c>
      <c r="I32" s="10">
        <v>44421</v>
      </c>
      <c r="J32" s="6">
        <v>-8</v>
      </c>
      <c r="K32" s="7" t="str">
        <f t="shared" si="1"/>
        <v>Overdue</v>
      </c>
    </row>
    <row r="33" spans="1:11" ht="15.75" x14ac:dyDescent="0.25">
      <c r="A33" s="6" t="s">
        <v>74</v>
      </c>
      <c r="B33" s="6" t="s">
        <v>75</v>
      </c>
      <c r="C33" s="6" t="s">
        <v>20</v>
      </c>
      <c r="D33" s="7">
        <v>7</v>
      </c>
      <c r="E33" s="7">
        <v>8</v>
      </c>
      <c r="F33" s="7">
        <v>9</v>
      </c>
      <c r="G33" s="7" t="str">
        <f t="shared" si="0"/>
        <v>Pass</v>
      </c>
      <c r="H33" s="8">
        <v>44389</v>
      </c>
      <c r="I33" s="10">
        <v>44575</v>
      </c>
      <c r="J33" s="6">
        <v>13</v>
      </c>
      <c r="K33" s="7" t="str">
        <f t="shared" si="1"/>
        <v>-</v>
      </c>
    </row>
    <row r="34" spans="1:11" ht="15.75" x14ac:dyDescent="0.25">
      <c r="A34" s="6" t="s">
        <v>76</v>
      </c>
      <c r="B34" s="6" t="s">
        <v>77</v>
      </c>
      <c r="C34" s="6" t="s">
        <v>20</v>
      </c>
      <c r="D34" s="7">
        <v>6</v>
      </c>
      <c r="E34" s="7">
        <v>6</v>
      </c>
      <c r="F34" s="7">
        <v>6</v>
      </c>
      <c r="G34" s="7" t="str">
        <f t="shared" si="0"/>
        <v>Fail</v>
      </c>
      <c r="H34" s="8">
        <v>44326</v>
      </c>
      <c r="I34" s="9">
        <v>44512</v>
      </c>
      <c r="J34" s="6">
        <v>35</v>
      </c>
      <c r="K34" s="7" t="str">
        <f t="shared" si="1"/>
        <v>-</v>
      </c>
    </row>
    <row r="35" spans="1:11" ht="15.75" x14ac:dyDescent="0.25">
      <c r="A35" s="6" t="s">
        <v>78</v>
      </c>
      <c r="B35" s="11" t="s">
        <v>79</v>
      </c>
      <c r="C35" s="11" t="s">
        <v>20</v>
      </c>
      <c r="D35" s="7">
        <v>7</v>
      </c>
      <c r="E35" s="7">
        <v>8</v>
      </c>
      <c r="F35" s="7">
        <v>8</v>
      </c>
      <c r="G35" s="7" t="str">
        <f t="shared" si="0"/>
        <v>Pass</v>
      </c>
      <c r="H35" s="8">
        <v>44299</v>
      </c>
      <c r="I35" s="10">
        <v>44485</v>
      </c>
      <c r="J35" s="6">
        <v>-9</v>
      </c>
      <c r="K35" s="7" t="str">
        <f t="shared" si="1"/>
        <v>Overdue</v>
      </c>
    </row>
    <row r="36" spans="1:11" ht="15.75" x14ac:dyDescent="0.25">
      <c r="A36" s="11" t="s">
        <v>80</v>
      </c>
      <c r="B36" s="11" t="s">
        <v>81</v>
      </c>
      <c r="C36" s="11" t="s">
        <v>17</v>
      </c>
      <c r="D36" s="7">
        <v>8</v>
      </c>
      <c r="E36" s="7">
        <v>6</v>
      </c>
      <c r="F36" s="7">
        <v>8</v>
      </c>
      <c r="G36" s="7" t="str">
        <f t="shared" si="0"/>
        <v>Fail</v>
      </c>
      <c r="H36" s="8">
        <v>44331</v>
      </c>
      <c r="I36" s="10">
        <v>44517</v>
      </c>
      <c r="J36" s="6">
        <v>12</v>
      </c>
      <c r="K36" s="7" t="str">
        <f t="shared" si="1"/>
        <v>-</v>
      </c>
    </row>
    <row r="37" spans="1:11" ht="15.75" x14ac:dyDescent="0.25">
      <c r="A37" s="11" t="s">
        <v>82</v>
      </c>
      <c r="B37" s="11" t="s">
        <v>83</v>
      </c>
      <c r="C37" s="11" t="s">
        <v>23</v>
      </c>
      <c r="D37" s="7">
        <v>5</v>
      </c>
      <c r="E37" s="7">
        <v>7</v>
      </c>
      <c r="F37" s="7">
        <v>7</v>
      </c>
      <c r="G37" s="7" t="str">
        <f t="shared" si="0"/>
        <v>Fail</v>
      </c>
      <c r="H37" s="8">
        <v>44212</v>
      </c>
      <c r="I37" s="10">
        <v>44398</v>
      </c>
      <c r="J37" s="6">
        <v>31</v>
      </c>
      <c r="K37" s="7" t="str">
        <f t="shared" si="1"/>
        <v>-</v>
      </c>
    </row>
    <row r="38" spans="1:11" ht="15.75" x14ac:dyDescent="0.25">
      <c r="A38" s="6" t="s">
        <v>84</v>
      </c>
      <c r="B38" s="11" t="s">
        <v>85</v>
      </c>
      <c r="C38" s="11" t="s">
        <v>20</v>
      </c>
      <c r="D38" s="7">
        <v>8</v>
      </c>
      <c r="E38" s="7">
        <v>8</v>
      </c>
      <c r="F38" s="7">
        <v>8</v>
      </c>
      <c r="G38" s="7" t="str">
        <f t="shared" si="0"/>
        <v>Pass</v>
      </c>
      <c r="H38" s="8">
        <v>44228</v>
      </c>
      <c r="I38" s="10">
        <v>44414</v>
      </c>
      <c r="J38" s="6">
        <v>-23</v>
      </c>
      <c r="K38" s="7" t="str">
        <f t="shared" si="1"/>
        <v>Overdue</v>
      </c>
    </row>
    <row r="39" spans="1:11" ht="15.75" x14ac:dyDescent="0.25">
      <c r="A39" s="6" t="s">
        <v>86</v>
      </c>
      <c r="B39" s="11" t="s">
        <v>87</v>
      </c>
      <c r="C39" s="11" t="s">
        <v>14</v>
      </c>
      <c r="D39" s="7">
        <v>8</v>
      </c>
      <c r="E39" s="7">
        <v>8</v>
      </c>
      <c r="F39" s="7">
        <v>6</v>
      </c>
      <c r="G39" s="7" t="str">
        <f t="shared" si="0"/>
        <v>Fail</v>
      </c>
      <c r="H39" s="8">
        <v>44199</v>
      </c>
      <c r="I39" s="10">
        <v>44385</v>
      </c>
      <c r="J39" s="6">
        <v>-25</v>
      </c>
      <c r="K39" s="7" t="str">
        <f t="shared" si="1"/>
        <v>Overdue</v>
      </c>
    </row>
    <row r="40" spans="1:11" ht="15.75" x14ac:dyDescent="0.25">
      <c r="A40" s="11" t="s">
        <v>88</v>
      </c>
      <c r="B40" s="11" t="s">
        <v>89</v>
      </c>
      <c r="C40" s="11" t="s">
        <v>14</v>
      </c>
      <c r="D40" s="7">
        <v>9</v>
      </c>
      <c r="E40" s="7">
        <v>8</v>
      </c>
      <c r="F40" s="7">
        <v>8</v>
      </c>
      <c r="G40" s="7" t="str">
        <f t="shared" si="0"/>
        <v>Pass</v>
      </c>
      <c r="H40" s="8">
        <v>44317</v>
      </c>
      <c r="I40" s="10">
        <v>44503</v>
      </c>
      <c r="J40" s="6">
        <v>-6</v>
      </c>
      <c r="K40" s="7" t="str">
        <f t="shared" si="1"/>
        <v>Overdue</v>
      </c>
    </row>
    <row r="41" spans="1:11" ht="15.75" x14ac:dyDescent="0.25">
      <c r="A41" s="6" t="s">
        <v>90</v>
      </c>
      <c r="B41" s="11" t="s">
        <v>91</v>
      </c>
      <c r="C41" s="11" t="s">
        <v>14</v>
      </c>
      <c r="D41" s="7">
        <v>8</v>
      </c>
      <c r="E41" s="7">
        <v>9</v>
      </c>
      <c r="F41" s="7">
        <v>7</v>
      </c>
      <c r="G41" s="7" t="str">
        <f t="shared" si="0"/>
        <v>Fail</v>
      </c>
      <c r="H41" s="8">
        <v>44363</v>
      </c>
      <c r="I41" s="10">
        <v>44549</v>
      </c>
      <c r="J41" s="6">
        <v>-18</v>
      </c>
      <c r="K41" s="7" t="str">
        <f t="shared" si="1"/>
        <v>Overdue</v>
      </c>
    </row>
    <row r="42" spans="1:11" ht="15.75" x14ac:dyDescent="0.25">
      <c r="A42" s="11" t="s">
        <v>92</v>
      </c>
      <c r="B42" s="11" t="s">
        <v>93</v>
      </c>
      <c r="C42" s="11" t="s">
        <v>17</v>
      </c>
      <c r="D42" s="7">
        <v>8</v>
      </c>
      <c r="E42" s="7">
        <v>9</v>
      </c>
      <c r="F42" s="7">
        <v>8</v>
      </c>
      <c r="G42" s="7" t="str">
        <f t="shared" si="0"/>
        <v>Pass</v>
      </c>
      <c r="H42" s="8">
        <v>44284</v>
      </c>
      <c r="I42" s="10">
        <v>44470</v>
      </c>
      <c r="J42" s="6">
        <v>12</v>
      </c>
      <c r="K42" s="7" t="str">
        <f t="shared" si="1"/>
        <v>-</v>
      </c>
    </row>
    <row r="43" spans="1:11" ht="15.75" x14ac:dyDescent="0.25">
      <c r="A43" s="11" t="s">
        <v>94</v>
      </c>
      <c r="B43" s="11" t="s">
        <v>95</v>
      </c>
      <c r="C43" s="11" t="s">
        <v>17</v>
      </c>
      <c r="D43" s="7">
        <v>7</v>
      </c>
      <c r="E43" s="7">
        <v>8</v>
      </c>
      <c r="F43" s="7">
        <v>9</v>
      </c>
      <c r="G43" s="7" t="str">
        <f t="shared" si="0"/>
        <v>Pass</v>
      </c>
      <c r="H43" s="8">
        <v>44299</v>
      </c>
      <c r="I43" s="10">
        <v>44485</v>
      </c>
      <c r="J43" s="6">
        <v>6</v>
      </c>
      <c r="K43" s="7" t="str">
        <f t="shared" si="1"/>
        <v>-</v>
      </c>
    </row>
    <row r="44" spans="1:11" ht="15.75" x14ac:dyDescent="0.25">
      <c r="A44" s="6" t="s">
        <v>96</v>
      </c>
      <c r="B44" s="6" t="s">
        <v>97</v>
      </c>
      <c r="C44" s="6" t="s">
        <v>23</v>
      </c>
      <c r="D44" s="7">
        <v>6</v>
      </c>
      <c r="E44" s="7">
        <v>4</v>
      </c>
      <c r="F44" s="7">
        <v>7</v>
      </c>
      <c r="G44" s="7" t="str">
        <f t="shared" si="0"/>
        <v>Fail</v>
      </c>
      <c r="H44" s="8">
        <v>44386</v>
      </c>
      <c r="I44" s="10">
        <v>44572</v>
      </c>
      <c r="J44" s="6">
        <v>-12</v>
      </c>
      <c r="K44" s="7" t="str">
        <f t="shared" si="1"/>
        <v>Overdue</v>
      </c>
    </row>
  </sheetData>
  <conditionalFormatting sqref="K4:K44">
    <cfRule type="cellIs" dxfId="0" priority="1" operator="equal">
      <formula>"Overdue"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jaineel doshi</dc:creator>
  <cp:lastModifiedBy>jaineel doshi</cp:lastModifiedBy>
  <dcterms:created xsi:type="dcterms:W3CDTF">2022-11-12T10:27:48Z</dcterms:created>
  <dcterms:modified xsi:type="dcterms:W3CDTF">2022-11-12T10:36:12Z</dcterms:modified>
</cp:coreProperties>
</file>